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3455" windowHeight="10095" activeTab="2"/>
  </bookViews>
  <sheets>
    <sheet name="2016" sheetId="1" r:id="rId1"/>
    <sheet name="2017" sheetId="2" r:id="rId2"/>
    <sheet name="2018" sheetId="3" r:id="rId3"/>
  </sheets>
  <calcPr calcId="125725"/>
</workbook>
</file>

<file path=xl/calcChain.xml><?xml version="1.0" encoding="utf-8"?>
<calcChain xmlns="http://schemas.openxmlformats.org/spreadsheetml/2006/main">
  <c r="E28" i="3"/>
  <c r="E30"/>
  <c r="E78"/>
  <c r="D78"/>
  <c r="E21"/>
  <c r="D21"/>
  <c r="D30" s="1"/>
  <c r="C28"/>
  <c r="C21"/>
  <c r="D72" i="2"/>
  <c r="C30"/>
  <c r="C23"/>
  <c r="C73" i="1"/>
  <c r="C29"/>
  <c r="C22"/>
  <c r="C30" i="3" l="1"/>
  <c r="C78" s="1"/>
  <c r="C32" i="2"/>
  <c r="C73" s="1"/>
  <c r="C75" s="1"/>
  <c r="C31" i="1"/>
</calcChain>
</file>

<file path=xl/sharedStrings.xml><?xml version="1.0" encoding="utf-8"?>
<sst xmlns="http://schemas.openxmlformats.org/spreadsheetml/2006/main" count="208" uniqueCount="90">
  <si>
    <t>Paragraf</t>
  </si>
  <si>
    <t>PŘÍJMY</t>
  </si>
  <si>
    <t>Daňové příjmy</t>
  </si>
  <si>
    <t>Poplatek ze psů</t>
  </si>
  <si>
    <t>Dotace ze státního rozpočtu</t>
  </si>
  <si>
    <t>daň z příjmu FO,PO,DPH, daň z nemovitosti</t>
  </si>
  <si>
    <t>Tenisový kurt</t>
  </si>
  <si>
    <t>Knihovna</t>
  </si>
  <si>
    <t>pronájem - pohostinství</t>
  </si>
  <si>
    <t>Vodné od obyvatel</t>
  </si>
  <si>
    <t>Sběr a odvoz komunálního odpadu</t>
  </si>
  <si>
    <t>Pronájem plynovodu</t>
  </si>
  <si>
    <t>Pronájem pozemků</t>
  </si>
  <si>
    <t>Úroky</t>
  </si>
  <si>
    <t>PŘÍJMY CELKEM</t>
  </si>
  <si>
    <t>FINANCOVÁNÍ</t>
  </si>
  <si>
    <t>CELKEM</t>
  </si>
  <si>
    <t>VÝDAJE</t>
  </si>
  <si>
    <t>VÝDAJE CELKEM</t>
  </si>
  <si>
    <t xml:space="preserve">Zveřejněno dálkovým přístupem </t>
  </si>
  <si>
    <t>Vyvěšeno dne:</t>
  </si>
  <si>
    <t>Sňato dne:</t>
  </si>
  <si>
    <t>Schváleno zastupitelstvem obce dne:</t>
  </si>
  <si>
    <t>Les</t>
  </si>
  <si>
    <t>Běžný účet KB</t>
  </si>
  <si>
    <t>Spořící účet KB</t>
  </si>
  <si>
    <t>ČNB</t>
  </si>
  <si>
    <t>Oprava mostu a údržba silnice</t>
  </si>
  <si>
    <t>Pitná voda</t>
  </si>
  <si>
    <t>elektřina, opravy, oplocení, rozbory</t>
  </si>
  <si>
    <t>Kronika</t>
  </si>
  <si>
    <t>Místní rozhlas</t>
  </si>
  <si>
    <t>Hřiště</t>
  </si>
  <si>
    <t>Kopaná - Torpéda</t>
  </si>
  <si>
    <t xml:space="preserve">Nebytové prostory </t>
  </si>
  <si>
    <t>Veřejné osvětlení</t>
  </si>
  <si>
    <t>Údržba plynofikace</t>
  </si>
  <si>
    <t>Nebezpečný odpad</t>
  </si>
  <si>
    <t>Komunální odpad</t>
  </si>
  <si>
    <t>Ostatní odpad</t>
  </si>
  <si>
    <t>Zeleň + ořez stromů</t>
  </si>
  <si>
    <t>Sbor dobrovolných hasičů</t>
  </si>
  <si>
    <t>Členové zastupitelstva</t>
  </si>
  <si>
    <t>Činnost obecního úřadu</t>
  </si>
  <si>
    <t>Poplatky KB</t>
  </si>
  <si>
    <t>Pojištění</t>
  </si>
  <si>
    <t>Ost.fin.operace - daň</t>
  </si>
  <si>
    <t>Rezerva</t>
  </si>
  <si>
    <t>Vybudování odpoč.míst u komunikací</t>
  </si>
  <si>
    <t>vybudování nového vodního zdroje</t>
  </si>
  <si>
    <t>Obnova a údržba zeleně uvnitř obce</t>
  </si>
  <si>
    <t>projekt opravy hydranty a uzávěry</t>
  </si>
  <si>
    <t>nové tréninkové hřiště</t>
  </si>
  <si>
    <t>KD - dokončení soc.zařízení</t>
  </si>
  <si>
    <t>rezerva na opravu vodovodu</t>
  </si>
  <si>
    <t>Obec Vážany, IČ: 00636681</t>
  </si>
  <si>
    <t>Provoz veř.sil.dopravy</t>
  </si>
  <si>
    <t>Využití vol.času dětí a mládeže</t>
  </si>
  <si>
    <t>Ochrana obyvatelstva</t>
  </si>
  <si>
    <t>komunální služby</t>
  </si>
  <si>
    <t>ROZPOČET OBCE VÁŽANY NA ROK 2016</t>
  </si>
  <si>
    <t>Krizová rezerva</t>
  </si>
  <si>
    <t>ROZPOČET OBCE VÁŽANY NA ROK 2017</t>
  </si>
  <si>
    <t>zpětný odběr odpadů</t>
  </si>
  <si>
    <t>projekt na opravy hydranty a uzávěry</t>
  </si>
  <si>
    <t>projekt na opravu komun. Čp17- čp85</t>
  </si>
  <si>
    <t>Schválený rozpočet 2017</t>
  </si>
  <si>
    <t>Očekávaný rozpočet 2017</t>
  </si>
  <si>
    <t>Návrh rozpočtu 2018</t>
  </si>
  <si>
    <t>daňové příjmy, poplatky, dotace na provoz</t>
  </si>
  <si>
    <t>Ostatní záležitosti v kultuře</t>
  </si>
  <si>
    <t>Činnost místní správy</t>
  </si>
  <si>
    <t>Silnice</t>
  </si>
  <si>
    <t>Ostatní činnosti v silniční dopravě</t>
  </si>
  <si>
    <t>Provoz veřejné silniční dopravy</t>
  </si>
  <si>
    <t>Dopravní obslužnost</t>
  </si>
  <si>
    <t>-</t>
  </si>
  <si>
    <t>Prevence znečištění vody</t>
  </si>
  <si>
    <t>Územní rozvoj</t>
  </si>
  <si>
    <t>Ostatní činnosti - služby pro obyvatelstvo</t>
  </si>
  <si>
    <t>Ost.činnosti v obl.sociální prevence</t>
  </si>
  <si>
    <t>Volby do parlamentu</t>
  </si>
  <si>
    <t>finanční výpomoci minulých let</t>
  </si>
  <si>
    <t>Volby prezidenta</t>
  </si>
  <si>
    <t>Volby zastupitelstva</t>
  </si>
  <si>
    <t>NÁVRH ROZPOČTU OBCE VÁŽANY NA ROK 2018</t>
  </si>
  <si>
    <t>KD - podlaha</t>
  </si>
  <si>
    <t>Prevence vzniku odpadu (sběrný dvůr)</t>
  </si>
  <si>
    <t xml:space="preserve">         </t>
  </si>
  <si>
    <t xml:space="preserve">komunální služby 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</si>
</sst>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164" fontId="6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opLeftCell="A55" workbookViewId="0">
      <selection activeCell="A55" sqref="A1:XFD1048576"/>
    </sheetView>
  </sheetViews>
  <sheetFormatPr defaultRowHeight="15"/>
  <cols>
    <col min="2" max="2" width="42.5703125" customWidth="1"/>
    <col min="3" max="3" width="22.7109375" style="3" bestFit="1" customWidth="1"/>
    <col min="4" max="5" width="12.7109375" bestFit="1" customWidth="1"/>
  </cols>
  <sheetData>
    <row r="1" spans="1:5">
      <c r="A1" s="8" t="s">
        <v>55</v>
      </c>
    </row>
    <row r="2" spans="1:5" s="1" customFormat="1" ht="15.75">
      <c r="A2"/>
      <c r="B2"/>
      <c r="C2" s="3"/>
    </row>
    <row r="3" spans="1:5" ht="21">
      <c r="A3" s="11" t="s">
        <v>60</v>
      </c>
      <c r="B3" s="11"/>
      <c r="C3" s="11"/>
    </row>
    <row r="4" spans="1:5" ht="15.75">
      <c r="A4" s="7"/>
      <c r="B4" s="6"/>
      <c r="C4" s="6"/>
    </row>
    <row r="6" spans="1:5">
      <c r="A6" s="5" t="s">
        <v>0</v>
      </c>
    </row>
    <row r="7" spans="1:5">
      <c r="A7" s="5" t="s">
        <v>1</v>
      </c>
    </row>
    <row r="8" spans="1:5">
      <c r="A8" t="s">
        <v>2</v>
      </c>
    </row>
    <row r="9" spans="1:5">
      <c r="B9" t="s">
        <v>5</v>
      </c>
      <c r="C9" s="3">
        <v>1800000</v>
      </c>
    </row>
    <row r="10" spans="1:5">
      <c r="B10" t="s">
        <v>3</v>
      </c>
      <c r="C10" s="3">
        <v>2000</v>
      </c>
    </row>
    <row r="11" spans="1:5">
      <c r="B11" t="s">
        <v>4</v>
      </c>
      <c r="C11" s="3">
        <v>68200</v>
      </c>
    </row>
    <row r="12" spans="1:5">
      <c r="B12" t="s">
        <v>10</v>
      </c>
      <c r="C12" s="3">
        <v>70000</v>
      </c>
      <c r="E12" s="3"/>
    </row>
    <row r="13" spans="1:5">
      <c r="A13">
        <v>3412</v>
      </c>
      <c r="B13" t="s">
        <v>6</v>
      </c>
      <c r="C13" s="3">
        <v>5000</v>
      </c>
    </row>
    <row r="14" spans="1:5">
      <c r="A14">
        <v>3314</v>
      </c>
      <c r="B14" t="s">
        <v>7</v>
      </c>
      <c r="C14" s="3">
        <v>1000</v>
      </c>
    </row>
    <row r="15" spans="1:5">
      <c r="A15">
        <v>3613</v>
      </c>
      <c r="B15" t="s">
        <v>8</v>
      </c>
      <c r="C15" s="3">
        <v>0</v>
      </c>
    </row>
    <row r="16" spans="1:5">
      <c r="A16">
        <v>2310</v>
      </c>
      <c r="B16" t="s">
        <v>9</v>
      </c>
      <c r="C16" s="3">
        <v>120000</v>
      </c>
    </row>
    <row r="17" spans="1:3">
      <c r="A17">
        <v>3633</v>
      </c>
      <c r="B17" t="s">
        <v>11</v>
      </c>
      <c r="C17" s="3">
        <v>75000</v>
      </c>
    </row>
    <row r="18" spans="1:3">
      <c r="A18">
        <v>1019</v>
      </c>
      <c r="B18" t="s">
        <v>12</v>
      </c>
      <c r="C18" s="3">
        <v>31000</v>
      </c>
    </row>
    <row r="19" spans="1:3">
      <c r="A19">
        <v>1031</v>
      </c>
      <c r="B19" t="s">
        <v>23</v>
      </c>
      <c r="C19" s="3">
        <v>10000</v>
      </c>
    </row>
    <row r="20" spans="1:3">
      <c r="A20">
        <v>6310</v>
      </c>
      <c r="B20" t="s">
        <v>13</v>
      </c>
      <c r="C20" s="3">
        <v>400</v>
      </c>
    </row>
    <row r="22" spans="1:3" ht="18.75">
      <c r="A22" s="2" t="s">
        <v>14</v>
      </c>
      <c r="B22" s="2"/>
      <c r="C22" s="4">
        <f>SUM(C9:C21)</f>
        <v>2182600</v>
      </c>
    </row>
    <row r="24" spans="1:3" ht="18.75">
      <c r="A24" s="2"/>
      <c r="B24" s="2"/>
      <c r="C24" s="4"/>
    </row>
    <row r="25" spans="1:3" ht="18.75">
      <c r="A25" s="2" t="s">
        <v>15</v>
      </c>
      <c r="B25" s="2"/>
      <c r="C25" s="4"/>
    </row>
    <row r="26" spans="1:3">
      <c r="B26" t="s">
        <v>24</v>
      </c>
      <c r="C26" s="3">
        <v>2268000</v>
      </c>
    </row>
    <row r="27" spans="1:3">
      <c r="B27" t="s">
        <v>25</v>
      </c>
      <c r="C27" s="3">
        <v>1700000</v>
      </c>
    </row>
    <row r="28" spans="1:3">
      <c r="B28" t="s">
        <v>26</v>
      </c>
      <c r="C28" s="3">
        <v>200000</v>
      </c>
    </row>
    <row r="29" spans="1:3">
      <c r="B29" t="s">
        <v>16</v>
      </c>
      <c r="C29" s="3">
        <f>SUM(C26:C28)</f>
        <v>4168000</v>
      </c>
    </row>
    <row r="31" spans="1:3" ht="18.75">
      <c r="A31" s="2" t="s">
        <v>16</v>
      </c>
      <c r="B31" s="2"/>
      <c r="C31" s="4">
        <f>C22+C29</f>
        <v>6350600</v>
      </c>
    </row>
    <row r="33" spans="1:4" ht="99" customHeight="1"/>
    <row r="34" spans="1:4" ht="137.25" customHeight="1"/>
    <row r="36" spans="1:4">
      <c r="A36" s="5" t="s">
        <v>0</v>
      </c>
    </row>
    <row r="37" spans="1:4">
      <c r="A37" s="5" t="s">
        <v>17</v>
      </c>
    </row>
    <row r="38" spans="1:4">
      <c r="A38">
        <v>1031</v>
      </c>
      <c r="B38" t="s">
        <v>23</v>
      </c>
      <c r="C38" s="3">
        <v>10000</v>
      </c>
    </row>
    <row r="39" spans="1:4">
      <c r="A39">
        <v>2212</v>
      </c>
      <c r="B39" t="s">
        <v>27</v>
      </c>
      <c r="C39" s="3">
        <v>1430000</v>
      </c>
    </row>
    <row r="40" spans="1:4">
      <c r="A40">
        <v>2221</v>
      </c>
      <c r="B40" t="s">
        <v>56</v>
      </c>
      <c r="C40" s="3">
        <v>12000</v>
      </c>
    </row>
    <row r="41" spans="1:4">
      <c r="A41">
        <v>2310</v>
      </c>
      <c r="B41" t="s">
        <v>28</v>
      </c>
      <c r="D41" s="3"/>
    </row>
    <row r="42" spans="1:4">
      <c r="B42" t="s">
        <v>29</v>
      </c>
      <c r="C42" s="3">
        <v>181500</v>
      </c>
    </row>
    <row r="43" spans="1:4">
      <c r="B43" t="s">
        <v>49</v>
      </c>
      <c r="C43" s="3">
        <v>300000</v>
      </c>
    </row>
    <row r="44" spans="1:4">
      <c r="B44" t="s">
        <v>51</v>
      </c>
      <c r="C44" s="3">
        <v>35000</v>
      </c>
    </row>
    <row r="45" spans="1:4">
      <c r="B45" t="s">
        <v>54</v>
      </c>
      <c r="C45" s="3">
        <v>1000000</v>
      </c>
    </row>
    <row r="46" spans="1:4">
      <c r="A46">
        <v>3314</v>
      </c>
      <c r="B46" t="s">
        <v>7</v>
      </c>
      <c r="C46" s="3">
        <v>60000</v>
      </c>
    </row>
    <row r="47" spans="1:4">
      <c r="A47">
        <v>3319</v>
      </c>
      <c r="B47" t="s">
        <v>30</v>
      </c>
      <c r="C47" s="3">
        <v>5000</v>
      </c>
    </row>
    <row r="48" spans="1:4">
      <c r="A48">
        <v>3341</v>
      </c>
      <c r="B48" t="s">
        <v>31</v>
      </c>
      <c r="C48" s="3">
        <v>12000</v>
      </c>
    </row>
    <row r="49" spans="1:3">
      <c r="A49">
        <v>3392</v>
      </c>
      <c r="B49" t="s">
        <v>53</v>
      </c>
      <c r="C49" s="3">
        <v>50000</v>
      </c>
    </row>
    <row r="50" spans="1:3">
      <c r="A50">
        <v>3412</v>
      </c>
      <c r="B50" t="s">
        <v>32</v>
      </c>
      <c r="C50" s="3">
        <v>45000</v>
      </c>
    </row>
    <row r="51" spans="1:3">
      <c r="B51" t="s">
        <v>52</v>
      </c>
      <c r="C51" s="3">
        <v>400000</v>
      </c>
    </row>
    <row r="52" spans="1:3">
      <c r="A52">
        <v>3419</v>
      </c>
      <c r="B52" t="s">
        <v>33</v>
      </c>
      <c r="C52" s="3">
        <v>10000</v>
      </c>
    </row>
    <row r="53" spans="1:3">
      <c r="A53">
        <v>3421</v>
      </c>
      <c r="B53" t="s">
        <v>57</v>
      </c>
      <c r="C53" s="3">
        <v>5000</v>
      </c>
    </row>
    <row r="54" spans="1:3">
      <c r="A54">
        <v>3613</v>
      </c>
      <c r="B54" t="s">
        <v>34</v>
      </c>
      <c r="C54" s="3">
        <v>204000</v>
      </c>
    </row>
    <row r="55" spans="1:3">
      <c r="A55">
        <v>3631</v>
      </c>
      <c r="B55" t="s">
        <v>35</v>
      </c>
      <c r="C55" s="3">
        <v>170000</v>
      </c>
    </row>
    <row r="56" spans="1:3">
      <c r="A56">
        <v>3633</v>
      </c>
      <c r="B56" t="s">
        <v>36</v>
      </c>
      <c r="C56" s="3">
        <v>42000</v>
      </c>
    </row>
    <row r="57" spans="1:3">
      <c r="A57">
        <v>3639</v>
      </c>
      <c r="B57" t="s">
        <v>59</v>
      </c>
      <c r="C57" s="3">
        <v>200000</v>
      </c>
    </row>
    <row r="58" spans="1:3">
      <c r="A58">
        <v>3721</v>
      </c>
      <c r="B58" t="s">
        <v>37</v>
      </c>
      <c r="C58" s="3">
        <v>17000</v>
      </c>
    </row>
    <row r="59" spans="1:3">
      <c r="A59">
        <v>3722</v>
      </c>
      <c r="B59" t="s">
        <v>38</v>
      </c>
      <c r="C59" s="3">
        <v>100000</v>
      </c>
    </row>
    <row r="60" spans="1:3">
      <c r="A60">
        <v>3723</v>
      </c>
      <c r="B60" t="s">
        <v>39</v>
      </c>
      <c r="C60" s="3">
        <v>25000</v>
      </c>
    </row>
    <row r="61" spans="1:3">
      <c r="A61">
        <v>3745</v>
      </c>
      <c r="B61" t="s">
        <v>40</v>
      </c>
      <c r="C61" s="3">
        <v>50000</v>
      </c>
    </row>
    <row r="62" spans="1:3">
      <c r="B62" t="s">
        <v>48</v>
      </c>
      <c r="C62" s="3">
        <v>35000</v>
      </c>
    </row>
    <row r="63" spans="1:3">
      <c r="B63" t="s">
        <v>50</v>
      </c>
      <c r="C63" s="3">
        <v>400000</v>
      </c>
    </row>
    <row r="64" spans="1:3">
      <c r="A64">
        <v>4359</v>
      </c>
      <c r="B64" t="s">
        <v>58</v>
      </c>
      <c r="C64" s="3">
        <v>39900</v>
      </c>
    </row>
    <row r="65" spans="1:3">
      <c r="A65">
        <v>5512</v>
      </c>
      <c r="B65" t="s">
        <v>41</v>
      </c>
      <c r="C65" s="3">
        <v>45000</v>
      </c>
    </row>
    <row r="66" spans="1:3">
      <c r="A66">
        <v>6112</v>
      </c>
      <c r="B66" t="s">
        <v>42</v>
      </c>
      <c r="C66" s="3">
        <v>180000</v>
      </c>
    </row>
    <row r="67" spans="1:3">
      <c r="A67">
        <v>6171</v>
      </c>
      <c r="B67" t="s">
        <v>43</v>
      </c>
      <c r="C67" s="3">
        <v>200000</v>
      </c>
    </row>
    <row r="68" spans="1:3">
      <c r="A68">
        <v>6310</v>
      </c>
      <c r="B68" t="s">
        <v>44</v>
      </c>
      <c r="C68" s="3">
        <v>5000</v>
      </c>
    </row>
    <row r="69" spans="1:3">
      <c r="A69">
        <v>6320</v>
      </c>
      <c r="B69" t="s">
        <v>45</v>
      </c>
      <c r="C69" s="3">
        <v>12000</v>
      </c>
    </row>
    <row r="70" spans="1:3">
      <c r="A70">
        <v>6399</v>
      </c>
      <c r="B70" t="s">
        <v>46</v>
      </c>
      <c r="C70" s="3">
        <v>17000</v>
      </c>
    </row>
    <row r="71" spans="1:3" s="1" customFormat="1" ht="15.75">
      <c r="A71">
        <v>6901</v>
      </c>
      <c r="B71" t="s">
        <v>47</v>
      </c>
      <c r="C71" s="3">
        <v>1053200</v>
      </c>
    </row>
    <row r="73" spans="1:3" ht="18.75">
      <c r="A73" s="2" t="s">
        <v>18</v>
      </c>
      <c r="B73" s="2"/>
      <c r="C73" s="4">
        <f>SUM(C38:C72)</f>
        <v>6350600</v>
      </c>
    </row>
    <row r="76" spans="1:3" ht="22.5" customHeight="1">
      <c r="A76" s="8" t="s">
        <v>19</v>
      </c>
    </row>
    <row r="77" spans="1:3" ht="22.5" customHeight="1">
      <c r="A77" s="8" t="s">
        <v>20</v>
      </c>
    </row>
    <row r="78" spans="1:3" ht="22.5" customHeight="1">
      <c r="A78" s="8" t="s">
        <v>21</v>
      </c>
    </row>
    <row r="79" spans="1:3" ht="22.5" customHeight="1">
      <c r="A79" s="8" t="s">
        <v>22</v>
      </c>
    </row>
    <row r="80" spans="1:3">
      <c r="A80" s="8"/>
    </row>
  </sheetData>
  <mergeCells count="1"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topLeftCell="A49" workbookViewId="0">
      <selection activeCell="C73" sqref="C73"/>
    </sheetView>
  </sheetViews>
  <sheetFormatPr defaultRowHeight="15"/>
  <cols>
    <col min="2" max="2" width="48.28515625" customWidth="1"/>
    <col min="3" max="3" width="22.7109375" style="3" bestFit="1" customWidth="1"/>
    <col min="4" max="5" width="12.7109375" bestFit="1" customWidth="1"/>
  </cols>
  <sheetData>
    <row r="1" spans="1:5">
      <c r="A1" s="8" t="s">
        <v>55</v>
      </c>
    </row>
    <row r="2" spans="1:5" s="1" customFormat="1" ht="15.75">
      <c r="A2"/>
      <c r="B2"/>
      <c r="C2" s="3"/>
    </row>
    <row r="3" spans="1:5" ht="21">
      <c r="A3" s="11" t="s">
        <v>62</v>
      </c>
      <c r="B3" s="11"/>
      <c r="C3" s="11"/>
    </row>
    <row r="4" spans="1:5" ht="15.75">
      <c r="A4" s="7"/>
      <c r="B4" s="6"/>
      <c r="C4" s="6"/>
    </row>
    <row r="6" spans="1:5">
      <c r="A6" s="5" t="s">
        <v>0</v>
      </c>
    </row>
    <row r="7" spans="1:5">
      <c r="A7" s="5" t="s">
        <v>1</v>
      </c>
    </row>
    <row r="8" spans="1:5">
      <c r="A8" t="s">
        <v>2</v>
      </c>
    </row>
    <row r="9" spans="1:5">
      <c r="B9" t="s">
        <v>5</v>
      </c>
      <c r="C9" s="3">
        <v>2192560</v>
      </c>
    </row>
    <row r="10" spans="1:5">
      <c r="B10" t="s">
        <v>3</v>
      </c>
      <c r="C10" s="3">
        <v>2000</v>
      </c>
    </row>
    <row r="11" spans="1:5">
      <c r="B11" t="s">
        <v>4</v>
      </c>
      <c r="C11" s="3">
        <v>57800</v>
      </c>
    </row>
    <row r="12" spans="1:5">
      <c r="B12" t="s">
        <v>10</v>
      </c>
      <c r="C12" s="3">
        <v>70000</v>
      </c>
      <c r="E12" s="3"/>
    </row>
    <row r="13" spans="1:5">
      <c r="A13">
        <v>3412</v>
      </c>
      <c r="B13" t="s">
        <v>6</v>
      </c>
      <c r="C13" s="3">
        <v>7500</v>
      </c>
    </row>
    <row r="14" spans="1:5">
      <c r="A14">
        <v>3314</v>
      </c>
      <c r="B14" t="s">
        <v>7</v>
      </c>
      <c r="C14" s="3">
        <v>1000</v>
      </c>
    </row>
    <row r="15" spans="1:5">
      <c r="A15">
        <v>3613</v>
      </c>
      <c r="B15" t="s">
        <v>8</v>
      </c>
      <c r="C15" s="3">
        <v>12000</v>
      </c>
    </row>
    <row r="16" spans="1:5">
      <c r="A16">
        <v>2310</v>
      </c>
      <c r="B16" t="s">
        <v>9</v>
      </c>
      <c r="C16" s="3">
        <v>120000</v>
      </c>
    </row>
    <row r="17" spans="1:3">
      <c r="A17">
        <v>3633</v>
      </c>
      <c r="B17" t="s">
        <v>11</v>
      </c>
      <c r="C17" s="3">
        <v>50000</v>
      </c>
    </row>
    <row r="18" spans="1:3">
      <c r="A18">
        <v>1019</v>
      </c>
      <c r="B18" t="s">
        <v>12</v>
      </c>
      <c r="C18" s="3">
        <v>31000</v>
      </c>
    </row>
    <row r="19" spans="1:3">
      <c r="A19">
        <v>1031</v>
      </c>
      <c r="B19" t="s">
        <v>23</v>
      </c>
      <c r="C19" s="3">
        <v>10000</v>
      </c>
    </row>
    <row r="20" spans="1:3">
      <c r="A20">
        <v>3723</v>
      </c>
      <c r="B20" t="s">
        <v>63</v>
      </c>
      <c r="C20" s="3">
        <v>15000</v>
      </c>
    </row>
    <row r="21" spans="1:3">
      <c r="A21">
        <v>6310</v>
      </c>
      <c r="B21" t="s">
        <v>13</v>
      </c>
      <c r="C21" s="3">
        <v>1500</v>
      </c>
    </row>
    <row r="23" spans="1:3" ht="18.75">
      <c r="A23" s="2" t="s">
        <v>14</v>
      </c>
      <c r="B23" s="2"/>
      <c r="C23" s="4">
        <f>SUM(C9:C22)</f>
        <v>2570360</v>
      </c>
    </row>
    <row r="25" spans="1:3" ht="18.75">
      <c r="A25" s="2"/>
      <c r="B25" s="2"/>
      <c r="C25" s="4"/>
    </row>
    <row r="26" spans="1:3" ht="18.75">
      <c r="A26" s="2" t="s">
        <v>15</v>
      </c>
      <c r="B26" s="2"/>
      <c r="C26" s="4"/>
    </row>
    <row r="27" spans="1:3">
      <c r="B27" t="s">
        <v>24</v>
      </c>
      <c r="C27" s="3">
        <v>3878000</v>
      </c>
    </row>
    <row r="28" spans="1:3">
      <c r="B28" t="s">
        <v>25</v>
      </c>
      <c r="C28" s="3">
        <v>2599000</v>
      </c>
    </row>
    <row r="29" spans="1:3">
      <c r="B29" t="s">
        <v>26</v>
      </c>
      <c r="C29" s="3">
        <v>275000</v>
      </c>
    </row>
    <row r="30" spans="1:3">
      <c r="B30" t="s">
        <v>16</v>
      </c>
      <c r="C30" s="3">
        <f>SUM(C27:C29)</f>
        <v>6752000</v>
      </c>
    </row>
    <row r="32" spans="1:3" ht="18.75">
      <c r="A32" s="2" t="s">
        <v>16</v>
      </c>
      <c r="B32" s="2"/>
      <c r="C32" s="4">
        <f>C23+C30</f>
        <v>9322360</v>
      </c>
    </row>
    <row r="37" spans="1:4">
      <c r="A37" s="5" t="s">
        <v>0</v>
      </c>
    </row>
    <row r="38" spans="1:4">
      <c r="A38" s="5" t="s">
        <v>17</v>
      </c>
    </row>
    <row r="39" spans="1:4">
      <c r="A39">
        <v>1031</v>
      </c>
      <c r="B39" t="s">
        <v>23</v>
      </c>
      <c r="C39" s="3">
        <v>55000</v>
      </c>
    </row>
    <row r="40" spans="1:4">
      <c r="A40">
        <v>2212</v>
      </c>
      <c r="B40" t="s">
        <v>27</v>
      </c>
      <c r="C40" s="3">
        <v>1845000</v>
      </c>
    </row>
    <row r="41" spans="1:4">
      <c r="B41" t="s">
        <v>65</v>
      </c>
      <c r="C41" s="3">
        <v>30000</v>
      </c>
    </row>
    <row r="42" spans="1:4">
      <c r="A42">
        <v>2221</v>
      </c>
      <c r="B42" t="s">
        <v>56</v>
      </c>
      <c r="C42" s="3">
        <v>12000</v>
      </c>
    </row>
    <row r="43" spans="1:4">
      <c r="A43">
        <v>2310</v>
      </c>
      <c r="B43" t="s">
        <v>28</v>
      </c>
      <c r="D43" s="3"/>
    </row>
    <row r="44" spans="1:4">
      <c r="B44" t="s">
        <v>29</v>
      </c>
      <c r="C44" s="3">
        <v>185000</v>
      </c>
    </row>
    <row r="45" spans="1:4">
      <c r="B45" t="s">
        <v>49</v>
      </c>
      <c r="C45" s="3">
        <v>370000</v>
      </c>
    </row>
    <row r="46" spans="1:4">
      <c r="B46" t="s">
        <v>64</v>
      </c>
      <c r="C46" s="3">
        <v>35000</v>
      </c>
    </row>
    <row r="47" spans="1:4">
      <c r="B47" t="s">
        <v>54</v>
      </c>
      <c r="C47" s="3">
        <v>1000000</v>
      </c>
    </row>
    <row r="48" spans="1:4">
      <c r="A48">
        <v>3314</v>
      </c>
      <c r="B48" t="s">
        <v>7</v>
      </c>
      <c r="C48" s="3">
        <v>46500</v>
      </c>
    </row>
    <row r="49" spans="1:3">
      <c r="A49">
        <v>3319</v>
      </c>
      <c r="B49" t="s">
        <v>30</v>
      </c>
      <c r="C49" s="3">
        <v>5000</v>
      </c>
    </row>
    <row r="50" spans="1:3">
      <c r="A50">
        <v>3341</v>
      </c>
      <c r="B50" t="s">
        <v>31</v>
      </c>
      <c r="C50" s="3">
        <v>55000</v>
      </c>
    </row>
    <row r="51" spans="1:3">
      <c r="A51">
        <v>3392</v>
      </c>
      <c r="B51" t="s">
        <v>53</v>
      </c>
      <c r="C51" s="3">
        <v>50000</v>
      </c>
    </row>
    <row r="52" spans="1:3">
      <c r="A52">
        <v>3412</v>
      </c>
      <c r="B52" t="s">
        <v>32</v>
      </c>
      <c r="C52" s="3">
        <v>72000</v>
      </c>
    </row>
    <row r="53" spans="1:3">
      <c r="A53">
        <v>3419</v>
      </c>
      <c r="B53" t="s">
        <v>33</v>
      </c>
      <c r="C53" s="3">
        <v>10000</v>
      </c>
    </row>
    <row r="54" spans="1:3">
      <c r="A54">
        <v>3421</v>
      </c>
      <c r="B54" t="s">
        <v>57</v>
      </c>
      <c r="C54" s="3">
        <v>5000</v>
      </c>
    </row>
    <row r="55" spans="1:3">
      <c r="A55">
        <v>3613</v>
      </c>
      <c r="B55" t="s">
        <v>34</v>
      </c>
      <c r="C55" s="3">
        <v>44000</v>
      </c>
    </row>
    <row r="56" spans="1:3">
      <c r="A56">
        <v>3631</v>
      </c>
      <c r="B56" t="s">
        <v>35</v>
      </c>
      <c r="C56" s="3">
        <v>68000</v>
      </c>
    </row>
    <row r="57" spans="1:3">
      <c r="A57">
        <v>3633</v>
      </c>
      <c r="B57" t="s">
        <v>36</v>
      </c>
      <c r="C57" s="3">
        <v>42000</v>
      </c>
    </row>
    <row r="58" spans="1:3">
      <c r="A58">
        <v>3639</v>
      </c>
      <c r="B58" t="s">
        <v>59</v>
      </c>
      <c r="C58" s="3">
        <v>200000</v>
      </c>
    </row>
    <row r="59" spans="1:3">
      <c r="A59">
        <v>3721</v>
      </c>
      <c r="B59" t="s">
        <v>37</v>
      </c>
      <c r="C59" s="3">
        <v>20000</v>
      </c>
    </row>
    <row r="60" spans="1:3">
      <c r="A60">
        <v>3722</v>
      </c>
      <c r="B60" t="s">
        <v>38</v>
      </c>
      <c r="C60" s="3">
        <v>101000</v>
      </c>
    </row>
    <row r="61" spans="1:3">
      <c r="A61">
        <v>3723</v>
      </c>
      <c r="B61" t="s">
        <v>39</v>
      </c>
      <c r="C61" s="3">
        <v>39000</v>
      </c>
    </row>
    <row r="62" spans="1:3">
      <c r="A62">
        <v>3745</v>
      </c>
      <c r="B62" t="s">
        <v>40</v>
      </c>
      <c r="C62" s="3">
        <v>50000</v>
      </c>
    </row>
    <row r="63" spans="1:3">
      <c r="B63" t="s">
        <v>48</v>
      </c>
      <c r="C63" s="3">
        <v>15000</v>
      </c>
    </row>
    <row r="64" spans="1:3">
      <c r="B64" t="s">
        <v>50</v>
      </c>
      <c r="C64" s="3">
        <v>400000</v>
      </c>
    </row>
    <row r="65" spans="1:4">
      <c r="A65">
        <v>4359</v>
      </c>
      <c r="B65" t="s">
        <v>58</v>
      </c>
      <c r="C65" s="3">
        <v>20000</v>
      </c>
    </row>
    <row r="66" spans="1:4">
      <c r="A66">
        <v>5212</v>
      </c>
      <c r="B66" t="s">
        <v>61</v>
      </c>
      <c r="C66" s="3">
        <v>2000</v>
      </c>
    </row>
    <row r="67" spans="1:4">
      <c r="A67">
        <v>5512</v>
      </c>
      <c r="B67" t="s">
        <v>41</v>
      </c>
      <c r="C67" s="3">
        <v>57000</v>
      </c>
    </row>
    <row r="68" spans="1:4">
      <c r="A68">
        <v>6112</v>
      </c>
      <c r="B68" t="s">
        <v>42</v>
      </c>
      <c r="C68" s="3">
        <v>192000</v>
      </c>
    </row>
    <row r="69" spans="1:4">
      <c r="A69">
        <v>6171</v>
      </c>
      <c r="B69" t="s">
        <v>43</v>
      </c>
      <c r="C69" s="3">
        <v>220000</v>
      </c>
    </row>
    <row r="70" spans="1:4">
      <c r="A70">
        <v>6310</v>
      </c>
      <c r="B70" t="s">
        <v>44</v>
      </c>
      <c r="C70" s="3">
        <v>6000</v>
      </c>
    </row>
    <row r="71" spans="1:4">
      <c r="A71">
        <v>6320</v>
      </c>
      <c r="B71" t="s">
        <v>45</v>
      </c>
      <c r="C71" s="3">
        <v>24000</v>
      </c>
    </row>
    <row r="72" spans="1:4">
      <c r="A72">
        <v>6399</v>
      </c>
      <c r="B72" t="s">
        <v>46</v>
      </c>
      <c r="C72" s="9">
        <v>61560</v>
      </c>
      <c r="D72" s="3">
        <f>SUM(C39:C72)</f>
        <v>5337060</v>
      </c>
    </row>
    <row r="73" spans="1:4" s="1" customFormat="1" ht="15.75">
      <c r="A73">
        <v>6901</v>
      </c>
      <c r="B73" t="s">
        <v>47</v>
      </c>
      <c r="C73" s="3">
        <f>C32-D72</f>
        <v>3985300</v>
      </c>
    </row>
    <row r="75" spans="1:4" ht="18.75">
      <c r="A75" s="2" t="s">
        <v>18</v>
      </c>
      <c r="B75" s="2"/>
      <c r="C75" s="4">
        <f>SUM(C39:C74)</f>
        <v>9322360</v>
      </c>
    </row>
    <row r="78" spans="1:4">
      <c r="A78" s="8" t="s">
        <v>19</v>
      </c>
    </row>
    <row r="79" spans="1:4">
      <c r="A79" s="8" t="s">
        <v>20</v>
      </c>
    </row>
    <row r="80" spans="1:4">
      <c r="A80" s="8" t="s">
        <v>21</v>
      </c>
    </row>
    <row r="81" spans="1:1">
      <c r="A81" s="8" t="s">
        <v>22</v>
      </c>
    </row>
    <row r="82" spans="1:1">
      <c r="A82" s="8"/>
    </row>
  </sheetData>
  <mergeCells count="1"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>
      <selection activeCell="B71" sqref="B71"/>
    </sheetView>
  </sheetViews>
  <sheetFormatPr defaultRowHeight="15"/>
  <cols>
    <col min="2" max="2" width="48.28515625" customWidth="1"/>
    <col min="3" max="3" width="22.7109375" style="3" bestFit="1" customWidth="1"/>
    <col min="4" max="4" width="18.28515625" customWidth="1"/>
    <col min="5" max="5" width="18.140625" customWidth="1"/>
  </cols>
  <sheetData>
    <row r="1" spans="1:5" ht="18.75">
      <c r="A1" s="10" t="s">
        <v>55</v>
      </c>
    </row>
    <row r="2" spans="1:5" s="1" customFormat="1" ht="15.75">
      <c r="A2"/>
      <c r="B2"/>
      <c r="C2" s="3"/>
    </row>
    <row r="3" spans="1:5" ht="21">
      <c r="A3" s="11" t="s">
        <v>85</v>
      </c>
      <c r="B3" s="11"/>
      <c r="C3" s="11"/>
    </row>
    <row r="4" spans="1:5" ht="15.75">
      <c r="A4" s="7"/>
      <c r="B4" s="6"/>
      <c r="C4" s="6"/>
    </row>
    <row r="6" spans="1:5">
      <c r="A6" s="5" t="s">
        <v>0</v>
      </c>
      <c r="C6" s="12" t="s">
        <v>66</v>
      </c>
      <c r="D6" s="12" t="s">
        <v>67</v>
      </c>
      <c r="E6" s="12" t="s">
        <v>68</v>
      </c>
    </row>
    <row r="7" spans="1:5">
      <c r="A7" s="5" t="s">
        <v>1</v>
      </c>
      <c r="C7" s="12"/>
      <c r="D7" s="12"/>
      <c r="E7" s="12"/>
    </row>
    <row r="8" spans="1:5">
      <c r="A8">
        <v>0</v>
      </c>
      <c r="B8" t="s">
        <v>69</v>
      </c>
      <c r="C8" s="3">
        <v>2337360</v>
      </c>
      <c r="D8" s="3">
        <v>2800000</v>
      </c>
      <c r="E8" s="3">
        <v>2800000</v>
      </c>
    </row>
    <row r="9" spans="1:5" ht="14.25" customHeight="1">
      <c r="A9">
        <v>1019</v>
      </c>
      <c r="B9" t="s">
        <v>12</v>
      </c>
      <c r="C9" s="3">
        <v>31000</v>
      </c>
      <c r="D9" s="3">
        <v>31000</v>
      </c>
      <c r="E9" s="3">
        <v>31000</v>
      </c>
    </row>
    <row r="10" spans="1:5">
      <c r="A10">
        <v>1031</v>
      </c>
      <c r="B10" t="s">
        <v>23</v>
      </c>
      <c r="C10" s="3">
        <v>10000</v>
      </c>
      <c r="D10" s="3">
        <v>129000</v>
      </c>
      <c r="E10" s="3">
        <v>10000</v>
      </c>
    </row>
    <row r="11" spans="1:5">
      <c r="A11">
        <v>2310</v>
      </c>
      <c r="B11" t="s">
        <v>9</v>
      </c>
      <c r="C11" s="3">
        <v>120000</v>
      </c>
      <c r="D11" s="3">
        <v>140000</v>
      </c>
      <c r="E11" s="3">
        <v>140000</v>
      </c>
    </row>
    <row r="12" spans="1:5">
      <c r="A12">
        <v>3314</v>
      </c>
      <c r="B12" t="s">
        <v>7</v>
      </c>
      <c r="C12" s="3">
        <v>1000</v>
      </c>
      <c r="D12" s="3">
        <v>1000</v>
      </c>
      <c r="E12" s="3">
        <v>1000</v>
      </c>
    </row>
    <row r="13" spans="1:5">
      <c r="A13">
        <v>3319</v>
      </c>
      <c r="B13" t="s">
        <v>70</v>
      </c>
      <c r="C13" s="3">
        <v>0</v>
      </c>
      <c r="D13" s="3">
        <v>13000</v>
      </c>
      <c r="E13" s="3">
        <v>2000</v>
      </c>
    </row>
    <row r="14" spans="1:5">
      <c r="A14">
        <v>3412</v>
      </c>
      <c r="B14" t="s">
        <v>6</v>
      </c>
      <c r="C14" s="3">
        <v>7500</v>
      </c>
      <c r="D14" s="3">
        <v>6000</v>
      </c>
      <c r="E14" s="3">
        <v>8000</v>
      </c>
    </row>
    <row r="15" spans="1:5">
      <c r="A15">
        <v>3613</v>
      </c>
      <c r="B15" t="s">
        <v>8</v>
      </c>
      <c r="C15" s="3">
        <v>12000</v>
      </c>
      <c r="D15" s="3">
        <v>21000</v>
      </c>
      <c r="E15" s="3">
        <v>12000</v>
      </c>
    </row>
    <row r="16" spans="1:5">
      <c r="A16">
        <v>3633</v>
      </c>
      <c r="B16" t="s">
        <v>11</v>
      </c>
      <c r="C16" s="3">
        <v>50000</v>
      </c>
      <c r="D16" s="3">
        <v>55000</v>
      </c>
      <c r="E16" s="3">
        <v>55000</v>
      </c>
    </row>
    <row r="17" spans="1:5">
      <c r="A17">
        <v>3723</v>
      </c>
      <c r="B17" t="s">
        <v>63</v>
      </c>
      <c r="C17" s="3">
        <v>0</v>
      </c>
      <c r="D17" s="3">
        <v>18000</v>
      </c>
      <c r="E17" s="3">
        <v>18000</v>
      </c>
    </row>
    <row r="18" spans="1:5">
      <c r="A18">
        <v>6171</v>
      </c>
      <c r="B18" t="s">
        <v>71</v>
      </c>
      <c r="C18" s="3">
        <v>0</v>
      </c>
      <c r="D18" s="3">
        <v>40000</v>
      </c>
      <c r="E18" s="3"/>
    </row>
    <row r="19" spans="1:5">
      <c r="A19">
        <v>6310</v>
      </c>
      <c r="B19" t="s">
        <v>13</v>
      </c>
      <c r="C19" s="3">
        <v>1500</v>
      </c>
      <c r="D19" s="3">
        <v>14000</v>
      </c>
      <c r="E19" s="3">
        <v>15000</v>
      </c>
    </row>
    <row r="21" spans="1:5" ht="18.75">
      <c r="A21" s="2" t="s">
        <v>14</v>
      </c>
      <c r="B21" s="2"/>
      <c r="C21" s="4">
        <f>SUM(C8:C20)</f>
        <v>2570360</v>
      </c>
      <c r="D21" s="4">
        <f>SUM(D8:D20)</f>
        <v>3268000</v>
      </c>
      <c r="E21" s="4">
        <f>SUM(E8:E19)</f>
        <v>3092000</v>
      </c>
    </row>
    <row r="23" spans="1:5" ht="18.75">
      <c r="A23" s="2"/>
      <c r="B23" s="2"/>
      <c r="C23" s="4"/>
    </row>
    <row r="24" spans="1:5" ht="18.75">
      <c r="A24" s="2" t="s">
        <v>15</v>
      </c>
      <c r="B24" s="2"/>
      <c r="C24" s="4"/>
    </row>
    <row r="25" spans="1:5">
      <c r="B25" t="s">
        <v>24</v>
      </c>
      <c r="C25" s="3">
        <v>3878000</v>
      </c>
    </row>
    <row r="26" spans="1:5">
      <c r="B26" t="s">
        <v>25</v>
      </c>
      <c r="C26" s="3">
        <v>2599000</v>
      </c>
    </row>
    <row r="27" spans="1:5">
      <c r="B27" t="s">
        <v>26</v>
      </c>
      <c r="C27" s="3">
        <v>275000</v>
      </c>
    </row>
    <row r="28" spans="1:5">
      <c r="B28" t="s">
        <v>16</v>
      </c>
      <c r="C28" s="3">
        <f>SUM(C25:C27)</f>
        <v>6752000</v>
      </c>
      <c r="D28">
        <v>166000</v>
      </c>
      <c r="E28" s="3">
        <f>E78-E21</f>
        <v>1874000</v>
      </c>
    </row>
    <row r="30" spans="1:5" ht="18.75">
      <c r="A30" s="2" t="s">
        <v>16</v>
      </c>
      <c r="B30" s="2"/>
      <c r="C30" s="4">
        <f>C21+C28</f>
        <v>9322360</v>
      </c>
      <c r="D30" s="4">
        <f t="shared" ref="D30:E30" si="0">D21+D28</f>
        <v>3434000</v>
      </c>
      <c r="E30" s="4">
        <f>E21+E28</f>
        <v>4966000</v>
      </c>
    </row>
    <row r="35" spans="1:5">
      <c r="A35" s="5" t="s">
        <v>0</v>
      </c>
      <c r="C35" s="12" t="s">
        <v>66</v>
      </c>
      <c r="D35" s="12" t="s">
        <v>67</v>
      </c>
      <c r="E35" s="12" t="s">
        <v>68</v>
      </c>
    </row>
    <row r="36" spans="1:5">
      <c r="A36" s="5" t="s">
        <v>17</v>
      </c>
      <c r="C36" s="12"/>
      <c r="D36" s="12"/>
      <c r="E36" s="12"/>
    </row>
    <row r="37" spans="1:5">
      <c r="A37">
        <v>1031</v>
      </c>
      <c r="B37" t="s">
        <v>23</v>
      </c>
      <c r="C37" s="3">
        <v>55000</v>
      </c>
      <c r="D37" s="3">
        <v>0</v>
      </c>
      <c r="E37" s="3">
        <v>55000</v>
      </c>
    </row>
    <row r="38" spans="1:5">
      <c r="A38">
        <v>2212</v>
      </c>
      <c r="B38" t="s">
        <v>72</v>
      </c>
      <c r="C38" s="3">
        <v>1875000</v>
      </c>
      <c r="D38" s="3">
        <v>1847000</v>
      </c>
      <c r="E38" s="3">
        <v>332000</v>
      </c>
    </row>
    <row r="39" spans="1:5">
      <c r="A39">
        <v>2221</v>
      </c>
      <c r="B39" t="s">
        <v>74</v>
      </c>
      <c r="C39" s="3">
        <v>12000</v>
      </c>
      <c r="D39" s="3">
        <v>0</v>
      </c>
      <c r="E39" s="3">
        <v>0</v>
      </c>
    </row>
    <row r="40" spans="1:5">
      <c r="A40">
        <v>2229</v>
      </c>
      <c r="B40" t="s">
        <v>73</v>
      </c>
      <c r="C40" s="3">
        <v>0</v>
      </c>
      <c r="D40" s="3">
        <v>22000</v>
      </c>
      <c r="E40" s="3">
        <v>0</v>
      </c>
    </row>
    <row r="41" spans="1:5">
      <c r="A41">
        <v>2292</v>
      </c>
      <c r="B41" t="s">
        <v>75</v>
      </c>
      <c r="C41" s="3" t="s">
        <v>76</v>
      </c>
      <c r="D41" s="3">
        <v>12000</v>
      </c>
      <c r="E41" s="3">
        <v>12000</v>
      </c>
    </row>
    <row r="42" spans="1:5">
      <c r="A42">
        <v>2310</v>
      </c>
      <c r="B42" t="s">
        <v>28</v>
      </c>
      <c r="C42" s="3">
        <v>1590000</v>
      </c>
      <c r="D42" s="3">
        <v>243000</v>
      </c>
      <c r="E42" s="3">
        <v>1725000</v>
      </c>
    </row>
    <row r="43" spans="1:5">
      <c r="A43">
        <v>2322</v>
      </c>
      <c r="B43" t="s">
        <v>77</v>
      </c>
      <c r="C43" s="3">
        <v>0</v>
      </c>
      <c r="D43" s="3">
        <v>2000</v>
      </c>
      <c r="E43" s="3">
        <v>2000</v>
      </c>
    </row>
    <row r="44" spans="1:5">
      <c r="A44">
        <v>3314</v>
      </c>
      <c r="B44" t="s">
        <v>7</v>
      </c>
      <c r="C44" s="3">
        <v>46500</v>
      </c>
      <c r="D44" s="3">
        <v>46000</v>
      </c>
      <c r="E44" s="3">
        <v>47000</v>
      </c>
    </row>
    <row r="45" spans="1:5">
      <c r="A45">
        <v>3319</v>
      </c>
      <c r="B45" t="s">
        <v>30</v>
      </c>
      <c r="C45" s="3">
        <v>5000</v>
      </c>
      <c r="D45" s="3">
        <v>172000</v>
      </c>
      <c r="E45" s="3">
        <v>26000</v>
      </c>
    </row>
    <row r="46" spans="1:5">
      <c r="A46">
        <v>3341</v>
      </c>
      <c r="B46" t="s">
        <v>31</v>
      </c>
      <c r="C46" s="3">
        <v>55000</v>
      </c>
      <c r="D46" s="3">
        <v>4000</v>
      </c>
      <c r="E46" s="3">
        <v>115000</v>
      </c>
    </row>
    <row r="47" spans="1:5">
      <c r="A47">
        <v>3392</v>
      </c>
      <c r="B47" t="s">
        <v>86</v>
      </c>
      <c r="C47" s="3">
        <v>50000</v>
      </c>
      <c r="D47" s="3">
        <v>69000</v>
      </c>
      <c r="E47" s="3">
        <v>1020000</v>
      </c>
    </row>
    <row r="48" spans="1:5">
      <c r="A48">
        <v>3412</v>
      </c>
      <c r="B48" t="s">
        <v>32</v>
      </c>
      <c r="C48" s="3">
        <v>72000</v>
      </c>
      <c r="D48" s="3">
        <v>13000</v>
      </c>
      <c r="E48" s="3">
        <v>72000</v>
      </c>
    </row>
    <row r="49" spans="1:5">
      <c r="A49">
        <v>3419</v>
      </c>
      <c r="B49" t="s">
        <v>33</v>
      </c>
      <c r="C49" s="3">
        <v>10000</v>
      </c>
      <c r="D49" s="3">
        <v>10000</v>
      </c>
      <c r="E49" s="3">
        <v>10000</v>
      </c>
    </row>
    <row r="50" spans="1:5">
      <c r="A50">
        <v>3421</v>
      </c>
      <c r="B50" t="s">
        <v>57</v>
      </c>
      <c r="C50" s="3">
        <v>5000</v>
      </c>
      <c r="D50" s="3">
        <v>5000</v>
      </c>
      <c r="E50" s="3">
        <v>10000</v>
      </c>
    </row>
    <row r="51" spans="1:5">
      <c r="A51">
        <v>3613</v>
      </c>
      <c r="B51" t="s">
        <v>34</v>
      </c>
      <c r="C51" s="3">
        <v>44000</v>
      </c>
      <c r="D51" s="3">
        <v>21000</v>
      </c>
      <c r="E51" s="3">
        <v>44000</v>
      </c>
    </row>
    <row r="52" spans="1:5">
      <c r="A52">
        <v>3631</v>
      </c>
      <c r="B52" t="s">
        <v>35</v>
      </c>
      <c r="C52" s="3">
        <v>68000</v>
      </c>
      <c r="D52" s="3">
        <v>62000</v>
      </c>
      <c r="E52" s="3">
        <v>68000</v>
      </c>
    </row>
    <row r="53" spans="1:5">
      <c r="A53">
        <v>3633</v>
      </c>
      <c r="B53" t="s">
        <v>36</v>
      </c>
      <c r="C53" s="3">
        <v>42000</v>
      </c>
      <c r="D53" s="3">
        <v>0</v>
      </c>
      <c r="E53" s="3">
        <v>42000</v>
      </c>
    </row>
    <row r="54" spans="1:5">
      <c r="A54">
        <v>3636</v>
      </c>
      <c r="B54" t="s">
        <v>78</v>
      </c>
      <c r="C54" s="3">
        <v>0</v>
      </c>
      <c r="D54" s="3">
        <v>5000</v>
      </c>
      <c r="E54" s="3">
        <v>1000</v>
      </c>
    </row>
    <row r="55" spans="1:5">
      <c r="A55">
        <v>3639</v>
      </c>
      <c r="B55" t="s">
        <v>89</v>
      </c>
      <c r="C55" s="3">
        <v>200000</v>
      </c>
      <c r="D55" s="3">
        <v>0</v>
      </c>
      <c r="E55" s="3">
        <v>200000</v>
      </c>
    </row>
    <row r="56" spans="1:5">
      <c r="A56">
        <v>3721</v>
      </c>
      <c r="B56" t="s">
        <v>37</v>
      </c>
      <c r="C56" s="3">
        <v>20000</v>
      </c>
      <c r="D56" s="3">
        <v>3000</v>
      </c>
      <c r="E56" s="3">
        <v>20000</v>
      </c>
    </row>
    <row r="57" spans="1:5">
      <c r="A57">
        <v>3722</v>
      </c>
      <c r="B57" t="s">
        <v>38</v>
      </c>
      <c r="C57" s="3">
        <v>101000</v>
      </c>
      <c r="D57" s="3">
        <v>110000</v>
      </c>
      <c r="E57" s="3">
        <v>110000</v>
      </c>
    </row>
    <row r="58" spans="1:5">
      <c r="A58">
        <v>3723</v>
      </c>
      <c r="B58" t="s">
        <v>39</v>
      </c>
      <c r="C58" s="3">
        <v>39000</v>
      </c>
      <c r="D58" s="3">
        <v>31000</v>
      </c>
      <c r="E58" s="3">
        <v>39000</v>
      </c>
    </row>
    <row r="59" spans="1:5">
      <c r="A59">
        <v>3727</v>
      </c>
      <c r="B59" t="s">
        <v>87</v>
      </c>
      <c r="C59" s="3">
        <v>0</v>
      </c>
      <c r="D59" s="3">
        <v>0</v>
      </c>
      <c r="E59" s="3" t="s">
        <v>88</v>
      </c>
    </row>
    <row r="60" spans="1:5">
      <c r="A60">
        <v>3745</v>
      </c>
      <c r="B60" t="s">
        <v>40</v>
      </c>
      <c r="C60" s="3">
        <v>465000</v>
      </c>
      <c r="D60" s="3">
        <v>184000</v>
      </c>
      <c r="E60" s="3">
        <v>205000</v>
      </c>
    </row>
    <row r="61" spans="1:5">
      <c r="A61">
        <v>3900</v>
      </c>
      <c r="B61" t="s">
        <v>79</v>
      </c>
      <c r="C61" s="3">
        <v>0</v>
      </c>
      <c r="D61" s="3">
        <v>11000</v>
      </c>
      <c r="E61" s="3">
        <v>5000</v>
      </c>
    </row>
    <row r="62" spans="1:5">
      <c r="A62">
        <v>4359</v>
      </c>
      <c r="B62" t="s">
        <v>58</v>
      </c>
      <c r="C62" s="3">
        <v>20000</v>
      </c>
      <c r="D62" s="3">
        <v>33000</v>
      </c>
      <c r="E62" s="3">
        <v>30000</v>
      </c>
    </row>
    <row r="63" spans="1:5">
      <c r="A63">
        <v>4379</v>
      </c>
      <c r="B63" t="s">
        <v>80</v>
      </c>
      <c r="C63" s="3">
        <v>0</v>
      </c>
      <c r="D63" s="3">
        <v>4000</v>
      </c>
      <c r="E63" s="3">
        <v>4000</v>
      </c>
    </row>
    <row r="64" spans="1:5">
      <c r="A64">
        <v>5212</v>
      </c>
      <c r="B64" t="s">
        <v>61</v>
      </c>
      <c r="C64" s="3">
        <v>2000</v>
      </c>
      <c r="D64" s="3">
        <v>0</v>
      </c>
      <c r="E64" s="3">
        <v>2000</v>
      </c>
    </row>
    <row r="65" spans="1:5">
      <c r="A65">
        <v>5512</v>
      </c>
      <c r="B65" t="s">
        <v>41</v>
      </c>
      <c r="C65" s="3">
        <v>57000</v>
      </c>
      <c r="D65" s="3">
        <v>10000</v>
      </c>
      <c r="E65" s="3">
        <v>105000</v>
      </c>
    </row>
    <row r="66" spans="1:5">
      <c r="A66">
        <v>6112</v>
      </c>
      <c r="B66" t="s">
        <v>42</v>
      </c>
      <c r="C66" s="3">
        <v>192000</v>
      </c>
      <c r="D66" s="3">
        <v>187000</v>
      </c>
      <c r="E66" s="3">
        <v>260000</v>
      </c>
    </row>
    <row r="67" spans="1:5">
      <c r="A67">
        <v>6114</v>
      </c>
      <c r="B67" t="s">
        <v>81</v>
      </c>
      <c r="C67" s="3">
        <v>0</v>
      </c>
      <c r="D67" s="3">
        <v>9000</v>
      </c>
      <c r="E67" s="3">
        <v>0</v>
      </c>
    </row>
    <row r="68" spans="1:5">
      <c r="A68">
        <v>6118</v>
      </c>
      <c r="B68" t="s">
        <v>83</v>
      </c>
      <c r="C68" s="3">
        <v>0</v>
      </c>
      <c r="D68" s="3">
        <v>0</v>
      </c>
      <c r="E68" s="3">
        <v>20000</v>
      </c>
    </row>
    <row r="69" spans="1:5">
      <c r="A69">
        <v>6115</v>
      </c>
      <c r="B69" t="s">
        <v>84</v>
      </c>
      <c r="C69" s="3">
        <v>0</v>
      </c>
      <c r="D69" s="3">
        <v>0</v>
      </c>
      <c r="E69" s="3">
        <v>20000</v>
      </c>
    </row>
    <row r="70" spans="1:5">
      <c r="A70">
        <v>6171</v>
      </c>
      <c r="B70" t="s">
        <v>43</v>
      </c>
      <c r="C70" s="3">
        <v>220000</v>
      </c>
      <c r="D70" s="3">
        <v>225000</v>
      </c>
      <c r="E70" s="3">
        <v>275000</v>
      </c>
    </row>
    <row r="71" spans="1:5">
      <c r="C71" s="3">
        <v>3987300</v>
      </c>
      <c r="D71" s="3"/>
      <c r="E71" s="3">
        <v>0</v>
      </c>
    </row>
    <row r="72" spans="1:5">
      <c r="A72">
        <v>6310</v>
      </c>
      <c r="B72" t="s">
        <v>44</v>
      </c>
      <c r="C72" s="3">
        <v>6000</v>
      </c>
      <c r="D72" s="3">
        <v>5000</v>
      </c>
      <c r="E72" s="3">
        <v>6000</v>
      </c>
    </row>
    <row r="73" spans="1:5">
      <c r="A73">
        <v>6320</v>
      </c>
      <c r="B73" t="s">
        <v>45</v>
      </c>
      <c r="C73" s="3">
        <v>24000</v>
      </c>
      <c r="D73" s="3">
        <v>20000</v>
      </c>
      <c r="E73" s="3">
        <v>24000</v>
      </c>
    </row>
    <row r="74" spans="1:5">
      <c r="A74">
        <v>6399</v>
      </c>
      <c r="B74" t="s">
        <v>46</v>
      </c>
      <c r="C74" s="9">
        <v>61560</v>
      </c>
      <c r="D74" s="3">
        <v>62000</v>
      </c>
      <c r="E74" s="3">
        <v>60000</v>
      </c>
    </row>
    <row r="75" spans="1:5" s="1" customFormat="1" ht="15.75">
      <c r="A75">
        <v>6402</v>
      </c>
      <c r="B75" t="s">
        <v>82</v>
      </c>
      <c r="C75" s="3">
        <v>0</v>
      </c>
      <c r="D75" s="3">
        <v>7000</v>
      </c>
      <c r="E75" s="3">
        <v>0</v>
      </c>
    </row>
    <row r="76" spans="1:5" s="1" customFormat="1" ht="15.75">
      <c r="A76"/>
      <c r="B76"/>
      <c r="C76" s="3"/>
    </row>
    <row r="78" spans="1:5" ht="18.75">
      <c r="A78" s="2" t="s">
        <v>18</v>
      </c>
      <c r="B78" s="2"/>
      <c r="C78" s="4">
        <f>SUM(C37:C77)</f>
        <v>9324360</v>
      </c>
      <c r="D78" s="4">
        <f>SUM(D37:D77)</f>
        <v>3434000</v>
      </c>
      <c r="E78" s="4">
        <f>SUM(E37:E76)</f>
        <v>4966000</v>
      </c>
    </row>
    <row r="81" spans="1:1">
      <c r="A81" s="8" t="s">
        <v>19</v>
      </c>
    </row>
    <row r="82" spans="1:1">
      <c r="A82" s="8" t="s">
        <v>20</v>
      </c>
    </row>
    <row r="83" spans="1:1">
      <c r="A83" s="8" t="s">
        <v>21</v>
      </c>
    </row>
    <row r="84" spans="1:1">
      <c r="A84" s="8" t="s">
        <v>22</v>
      </c>
    </row>
    <row r="85" spans="1:1">
      <c r="A85" s="8"/>
    </row>
  </sheetData>
  <mergeCells count="7">
    <mergeCell ref="A3:C3"/>
    <mergeCell ref="C6:C7"/>
    <mergeCell ref="D6:D7"/>
    <mergeCell ref="E6:E7"/>
    <mergeCell ref="C35:C36"/>
    <mergeCell ref="D35:D36"/>
    <mergeCell ref="E35:E3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 Vážany</cp:lastModifiedBy>
  <cp:lastPrinted>2016-12-12T21:42:42Z</cp:lastPrinted>
  <dcterms:created xsi:type="dcterms:W3CDTF">2016-02-20T20:16:14Z</dcterms:created>
  <dcterms:modified xsi:type="dcterms:W3CDTF">2017-11-27T18:42:45Z</dcterms:modified>
</cp:coreProperties>
</file>